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his works" sheetId="1" state="visible" r:id="rId1"/>
    <sheet xmlns:r="http://schemas.openxmlformats.org/officeDocument/2006/relationships" name="Work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name val="Calibri"/>
      <family val="2"/>
      <color theme="1"/>
      <sz val="11"/>
      <scheme val="minor"/>
    </font>
    <font>
      <b val="1"/>
      <color rgb="FFFFFFFF"/>
      <sz val="11"/>
    </font>
    <font>
      <b val="1"/>
      <color rgb="FF000000"/>
      <sz val="11"/>
    </font>
    <font>
      <b val="1"/>
      <color rgb="FFFFFFFF"/>
      <sz val="13"/>
    </font>
  </fonts>
  <fills count="4">
    <fill>
      <patternFill/>
    </fill>
    <fill>
      <patternFill patternType="gray125"/>
    </fill>
    <fill>
      <patternFill patternType="solid">
        <fgColor rgb="FF12233F"/>
      </patternFill>
    </fill>
    <fill>
      <patternFill patternType="solid">
        <fgColor rgb="FF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164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Sole Prop vs. S-Corp — Rough Estimate Worksheet</t>
        </is>
      </c>
    </row>
    <row r="2">
      <c r="A2" s="2" t="inlineStr">
        <is>
          <t>Educational only. Not tax advice. Fill in the yellow cells on the 'Worksheet' tab.</t>
        </is>
      </c>
    </row>
    <row r="3">
      <c r="A3" s="2" t="inlineStr"/>
    </row>
    <row r="4">
      <c r="A4" s="3" t="inlineStr">
        <is>
          <t>What this compares</t>
        </is>
      </c>
    </row>
    <row r="5">
      <c r="A5" s="2" t="inlineStr">
        <is>
          <t>As a sole proprietor you pay self-employment (SE) tax — 15.3% up to the Social Security wage base, then 2.9%+ — on ALL your net profit. Electing S-corp lets you split profit into a reasonable salary (which is taxed for payroll) and distributions (which are not). The savings is the payroll tax you avoid on the distribution portion.</t>
        </is>
      </c>
    </row>
    <row r="6">
      <c r="A6" s="2" t="inlineStr"/>
    </row>
    <row r="7">
      <c r="A7" s="3" t="inlineStr">
        <is>
          <t>The three things that decide it</t>
        </is>
      </c>
    </row>
    <row r="8">
      <c r="A8" s="2" t="inlineStr">
        <is>
          <t>1) Your reasonable salary. The bigger the gap between salary and profit, the more you save on payroll tax — but too low a salary is exactly what the IRS challenges. It must reflect what the work is really worth (most owners land at 30–50% of profit).</t>
        </is>
      </c>
    </row>
    <row r="9">
      <c r="A9" s="2" t="inlineStr">
        <is>
          <t>2) The QBI tradeoff. Paying yourself a salary shrinks your pass-through profit, which shrinks your 20% QBI deduction — a real cost that offsets some of the payroll savings.</t>
        </is>
      </c>
    </row>
    <row r="10">
      <c r="A10" s="2" t="inlineStr">
        <is>
          <t>3) The cost to run it. An S-corp means payroll service, a separate 1120-S return, and more bookkeeping — often ~$2,000/yr all in. Below a certain profit, that cost outweighs the savings.</t>
        </is>
      </c>
    </row>
    <row r="11">
      <c r="A11" s="2" t="inlineStr"/>
    </row>
    <row r="12">
      <c r="A12" s="3" t="inlineStr">
        <is>
          <t>The crossover</t>
        </is>
      </c>
    </row>
    <row r="13">
      <c r="A13" s="2" t="inlineStr">
        <is>
          <t>There's a profit level where the payroll-tax savings finally exceed the QBI hit plus the running cost — that's when electing S-corp starts to pay off. The table on the Worksheet tab shows it at your salary %, rate, and cost.</t>
        </is>
      </c>
    </row>
    <row r="14">
      <c r="A14" s="2" t="inlineStr"/>
    </row>
    <row r="15">
      <c r="A15" s="3" t="inlineStr">
        <is>
          <t>Example</t>
        </is>
      </c>
    </row>
    <row r="16">
      <c r="A16" s="2" t="inlineStr">
        <is>
          <t>$120,000 profit, a $48,000 salary (40%), 32% rate, $2,000 running cost: about $4,800/yr net benefit. At $30,000 profit the same setup is roughly break-even.</t>
        </is>
      </c>
    </row>
    <row r="17">
      <c r="A17" s="2" t="inlineStr"/>
    </row>
    <row r="18">
      <c r="A18" s="3" t="inlineStr">
        <is>
          <t>Please read</t>
        </is>
      </c>
    </row>
    <row r="19">
      <c r="A19" s="2" t="inlineStr">
        <is>
          <t>Educational only. ScanMyTaxes is not providing tax advice and is not certifying any numbers. The S-corp election is a structural choice that also affects your retirement room and QBI, and requires a defensible reasonable salary. Confirm with your CPA.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52" customWidth="1" min="3" max="3"/>
  </cols>
  <sheetData>
    <row r="1">
      <c r="A1" s="4" t="inlineStr">
        <is>
          <t>Sole Prop vs. S-Corp — Rough Estimate Worksheet</t>
        </is>
      </c>
    </row>
    <row r="2">
      <c r="A2" t="inlineStr">
        <is>
          <t>Fill in the YELLOW cells. Illustrative estimate only — not tax advice.</t>
        </is>
      </c>
    </row>
    <row r="4">
      <c r="A4" t="inlineStr">
        <is>
          <t>STEP 1 — Net business profit (Schedule C)</t>
        </is>
      </c>
      <c r="B4" s="5" t="n">
        <v>120000</v>
      </c>
      <c r="C4" t="inlineStr">
        <is>
          <t>Revenue minus expenses, before any owner pay.</t>
        </is>
      </c>
    </row>
    <row r="5">
      <c r="A5" t="inlineStr">
        <is>
          <t>STEP 2 — Reasonable salary (% of profit)</t>
        </is>
      </c>
      <c r="B5" s="6" t="n">
        <v>0.4</v>
      </c>
      <c r="C5" t="inlineStr">
        <is>
          <t>30–50% typical. Must be defensible as what the work is worth.</t>
        </is>
      </c>
    </row>
    <row r="6">
      <c r="A6" t="inlineStr">
        <is>
          <t>STEP 3 — Your combined marginal tax rate</t>
        </is>
      </c>
      <c r="B6" s="6" t="n">
        <v>0.32</v>
      </c>
    </row>
    <row r="7">
      <c r="A7" t="inlineStr">
        <is>
          <t>STEP 4 — Cost to run the S-corp per year</t>
        </is>
      </c>
      <c r="B7" s="5" t="n">
        <v>2000</v>
      </c>
      <c r="C7" t="inlineStr">
        <is>
          <t>Payroll service + 1120-S return + bookkeeping.</t>
        </is>
      </c>
    </row>
    <row r="8">
      <c r="A8" t="inlineStr">
        <is>
          <t>2026 Social Security wage base (fixed)</t>
        </is>
      </c>
      <c r="B8" s="7" t="n">
        <v>184500</v>
      </c>
    </row>
    <row r="10">
      <c r="A10" s="8" t="inlineStr">
        <is>
          <t>ILLUSTRATIVE ESTIMATE</t>
        </is>
      </c>
    </row>
    <row r="11">
      <c r="A11" t="inlineStr">
        <is>
          <t>Your reasonable salary</t>
        </is>
      </c>
      <c r="B11" s="7">
        <f>B4*B5</f>
        <v/>
      </c>
    </row>
    <row r="12">
      <c r="A12" t="inlineStr">
        <is>
          <t>Self-employment tax as a sole prop</t>
        </is>
      </c>
      <c r="B12" s="7">
        <f>MIN(B4*0.9235,B8)*0.124+B4*0.9235*0.029</f>
        <v/>
      </c>
    </row>
    <row r="13">
      <c r="A13" t="inlineStr">
        <is>
          <t>Payroll tax on your S-corp salary</t>
        </is>
      </c>
      <c r="B13" s="7">
        <f>MIN(B11,B8)*0.124+B11*0.029</f>
        <v/>
      </c>
    </row>
    <row r="14">
      <c r="A14" t="inlineStr">
        <is>
          <t>Payroll tax saved by electing S-corp</t>
        </is>
      </c>
      <c r="B14" s="7">
        <f>B12-B13</f>
        <v/>
      </c>
    </row>
    <row r="15">
      <c r="A15" t="inlineStr">
        <is>
          <t>Value of the QBI deduction lost (× rate)</t>
        </is>
      </c>
      <c r="B15" s="7">
        <f>MAX(0.2*MAX(B4-B12/2,0)-0.2*MAX(B4-B11-MIN(B11,B8)*0.0765,0),0)*B6</f>
        <v/>
      </c>
    </row>
    <row r="16">
      <c r="A16" t="inlineStr">
        <is>
          <t>Cost to run the S-corp</t>
        </is>
      </c>
      <c r="B16" s="7">
        <f>B7</f>
        <v/>
      </c>
    </row>
    <row r="17">
      <c r="A17" s="8" t="inlineStr">
        <is>
          <t>ESTIMATED NET BENEFIT PER YEAR</t>
        </is>
      </c>
      <c r="B17" s="9">
        <f>B14-B15-B16</f>
        <v/>
      </c>
    </row>
    <row r="19">
      <c r="A19" s="8" t="inlineStr">
        <is>
          <t>CROSSOVER — net benefit at different profit levels</t>
        </is>
      </c>
    </row>
    <row r="20">
      <c r="A20" t="inlineStr">
        <is>
          <t>(same salary %, rate, and cost as above)</t>
        </is>
      </c>
    </row>
    <row r="21">
      <c r="A21" s="8" t="inlineStr">
        <is>
          <t>Profit</t>
        </is>
      </c>
      <c r="B21" s="8" t="inlineStr">
        <is>
          <t>Salary</t>
        </is>
      </c>
      <c r="C21" s="8" t="inlineStr">
        <is>
          <t>Net benefit / yr</t>
        </is>
      </c>
    </row>
    <row r="22">
      <c r="A22" s="7" t="n">
        <v>20000</v>
      </c>
      <c r="B22" s="7">
        <f>A22*$B$5</f>
        <v/>
      </c>
      <c r="C22" s="7">
        <f>(MIN(A22*0.9235,$B$8)*0.124+A22*0.9235*0.029)-(MIN(A22*$B$5,$B$8)*0.124+A22*$B$5*0.029)-MAX(0.2*MAX(A22-(MIN(A22*0.9235,$B$8)*0.124+A22*0.9235*0.029)/2,0)-0.2*MAX(A22-A22*$B$5-MIN(A22*$B$5,$B$8)*0.0765,0),0)*$B$6-$B$7</f>
        <v/>
      </c>
    </row>
    <row r="23">
      <c r="A23" s="7" t="n">
        <v>40000</v>
      </c>
      <c r="B23" s="7">
        <f>A23*$B$5</f>
        <v/>
      </c>
      <c r="C23" s="7">
        <f>(MIN(A23*0.9235,$B$8)*0.124+A23*0.9235*0.029)-(MIN(A23*$B$5,$B$8)*0.124+A23*$B$5*0.029)-MAX(0.2*MAX(A23-(MIN(A23*0.9235,$B$8)*0.124+A23*0.9235*0.029)/2,0)-0.2*MAX(A23-A23*$B$5-MIN(A23*$B$5,$B$8)*0.0765,0),0)*$B$6-$B$7</f>
        <v/>
      </c>
    </row>
    <row r="24">
      <c r="A24" s="7" t="n">
        <v>60000</v>
      </c>
      <c r="B24" s="7">
        <f>A24*$B$5</f>
        <v/>
      </c>
      <c r="C24" s="7">
        <f>(MIN(A24*0.9235,$B$8)*0.124+A24*0.9235*0.029)-(MIN(A24*$B$5,$B$8)*0.124+A24*$B$5*0.029)-MAX(0.2*MAX(A24-(MIN(A24*0.9235,$B$8)*0.124+A24*0.9235*0.029)/2,0)-0.2*MAX(A24-A24*$B$5-MIN(A24*$B$5,$B$8)*0.0765,0),0)*$B$6-$B$7</f>
        <v/>
      </c>
    </row>
    <row r="25">
      <c r="A25" s="7" t="n">
        <v>80000</v>
      </c>
      <c r="B25" s="7">
        <f>A25*$B$5</f>
        <v/>
      </c>
      <c r="C25" s="7">
        <f>(MIN(A25*0.9235,$B$8)*0.124+A25*0.9235*0.029)-(MIN(A25*$B$5,$B$8)*0.124+A25*$B$5*0.029)-MAX(0.2*MAX(A25-(MIN(A25*0.9235,$B$8)*0.124+A25*0.9235*0.029)/2,0)-0.2*MAX(A25-A25*$B$5-MIN(A25*$B$5,$B$8)*0.0765,0),0)*$B$6-$B$7</f>
        <v/>
      </c>
    </row>
    <row r="26">
      <c r="A26" s="7" t="n">
        <v>100000</v>
      </c>
      <c r="B26" s="7">
        <f>A26*$B$5</f>
        <v/>
      </c>
      <c r="C26" s="7">
        <f>(MIN(A26*0.9235,$B$8)*0.124+A26*0.9235*0.029)-(MIN(A26*$B$5,$B$8)*0.124+A26*$B$5*0.029)-MAX(0.2*MAX(A26-(MIN(A26*0.9235,$B$8)*0.124+A26*0.9235*0.029)/2,0)-0.2*MAX(A26-A26*$B$5-MIN(A26*$B$5,$B$8)*0.0765,0),0)*$B$6-$B$7</f>
        <v/>
      </c>
    </row>
    <row r="27">
      <c r="A27" s="7" t="n">
        <v>150000</v>
      </c>
      <c r="B27" s="7">
        <f>A27*$B$5</f>
        <v/>
      </c>
      <c r="C27" s="7">
        <f>(MIN(A27*0.9235,$B$8)*0.124+A27*0.9235*0.029)-(MIN(A27*$B$5,$B$8)*0.124+A27*$B$5*0.029)-MAX(0.2*MAX(A27-(MIN(A27*0.9235,$B$8)*0.124+A27*0.9235*0.029)/2,0)-0.2*MAX(A27-A27*$B$5-MIN(A27*$B$5,$B$8)*0.0765,0),0)*$B$6-$B$7</f>
        <v/>
      </c>
    </row>
    <row r="28">
      <c r="A28" s="7" t="n">
        <v>200000</v>
      </c>
      <c r="B28" s="7">
        <f>A28*$B$5</f>
        <v/>
      </c>
      <c r="C28" s="7">
        <f>(MIN(A28*0.9235,$B$8)*0.124+A28*0.9235*0.029)-(MIN(A28*$B$5,$B$8)*0.124+A28*$B$5*0.029)-MAX(0.2*MAX(A28-(MIN(A28*0.9235,$B$8)*0.124+A28*0.9235*0.029)/2,0)-0.2*MAX(A28-A28*$B$5-MIN(A28*$B$5,$B$8)*0.0765,0),0)*$B$6-$B$7</f>
        <v/>
      </c>
    </row>
    <row r="29">
      <c r="A29" s="7" t="n">
        <v>300000</v>
      </c>
      <c r="B29" s="7">
        <f>A29*$B$5</f>
        <v/>
      </c>
      <c r="C29" s="7">
        <f>(MIN(A29*0.9235,$B$8)*0.124+A29*0.9235*0.029)-(MIN(A29*$B$5,$B$8)*0.124+A29*$B$5*0.029)-MAX(0.2*MAX(A29-(MIN(A29*0.9235,$B$8)*0.124+A29*0.9235*0.029)/2,0)-0.2*MAX(A29-A29*$B$5-MIN(A29*$B$5,$B$8)*0.0765,0),0)*$B$6-$B$7</f>
        <v/>
      </c>
    </row>
    <row r="31">
      <c r="A31" t="inlineStr">
        <is>
          <t>Educational only — not tax advice or a certification. Confirm the salary and numbers with your CPA.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2026-09-09T22:30:37Z</dcterms:created>
  <dcterms:modified xmlns:dcterms="http://purl.org/dc/terms/" xmlns:xsi="http://www.w3.org/2001/XMLSchema-instance" xsi:type="dcterms:W3CDTF">2026-09-09T22:30:37Z</dcterms:modified>
</cp:coreProperties>
</file>